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PROJETOS SEDUC PRO-ELETRICA\U.E CONSTANCIO CARVALHO\DOC PRONTOS\EXCEL\"/>
    </mc:Choice>
  </mc:AlternateContent>
  <bookViews>
    <workbookView xWindow="0" yWindow="0" windowWidth="20490" windowHeight="7755"/>
  </bookViews>
  <sheets>
    <sheet name="Planilha1" sheetId="1" r:id="rId1"/>
  </sheets>
  <definedNames>
    <definedName name="_xlnm.Print_Area" localSheetId="0">Planilha1!$A$1:$J$27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1" l="1"/>
  <c r="H19" i="1"/>
  <c r="G19" i="1"/>
  <c r="E19" i="1"/>
  <c r="J19" i="1"/>
  <c r="J18" i="1" l="1"/>
  <c r="F17" i="1"/>
  <c r="F19" i="1" s="1"/>
  <c r="C18" i="1"/>
  <c r="I18" i="1" s="1"/>
  <c r="J17" i="1" l="1"/>
  <c r="C17" i="1"/>
  <c r="C19" i="1" s="1"/>
  <c r="E17" i="1" l="1"/>
  <c r="I17" i="1" s="1"/>
  <c r="I19" i="1" s="1"/>
</calcChain>
</file>

<file path=xl/sharedStrings.xml><?xml version="1.0" encoding="utf-8"?>
<sst xmlns="http://schemas.openxmlformats.org/spreadsheetml/2006/main" count="31" uniqueCount="21">
  <si>
    <t>CRONOGRAMA FÍSICO-FINANCEIRO</t>
  </si>
  <si>
    <t>GERÊNCIA DE ARQUITETURA E ENGENHARIA</t>
  </si>
  <si>
    <t>LOTE 01</t>
  </si>
  <si>
    <t>ESCOLA</t>
  </si>
  <si>
    <t>PREVISTO</t>
  </si>
  <si>
    <t>VALOR DA OBRA</t>
  </si>
  <si>
    <t>ITEM</t>
  </si>
  <si>
    <t>VALOR DO ITEM</t>
  </si>
  <si>
    <t>%</t>
  </si>
  <si>
    <t>R$</t>
  </si>
  <si>
    <t>TOTAL</t>
  </si>
  <si>
    <t>SECRETARIA DE ESTADO DA EDUCAÇÃO</t>
  </si>
  <si>
    <t>GOVERNO DO ESTADO DO PIAUÍ</t>
  </si>
  <si>
    <t>60 DIAS</t>
  </si>
  <si>
    <t>SERVIÇO</t>
  </si>
  <si>
    <t>30 DIAS</t>
  </si>
  <si>
    <t>X</t>
  </si>
  <si>
    <t>SUBESTAÇÃO ÁREA 75 KVA 13.8 KV</t>
  </si>
  <si>
    <t xml:space="preserve">CLIMATIZAÇÃO </t>
  </si>
  <si>
    <t>INSTALAÇÃO DE SUBESTAÇÃO DE 75KVA  E INSTALAÇÕES ELÉTRICAS PARA CLIMATIZAÇÃO  NA UE CONSTANCIO DE CARVALHO EM PADRE MARCOS - PI.</t>
  </si>
  <si>
    <t>UE CONSTACIO DE CARVALHO - PADRE MARCO -PI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</si>
</sst>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R$-416]\ * #,##0.00_-;\-[$R$-416]\ * #,##0.00_-;_-[$R$-416]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0" fillId="0" borderId="2" xfId="0" applyBorder="1"/>
    <xf numFmtId="0" fontId="0" fillId="2" borderId="2" xfId="0" applyFill="1" applyBorder="1"/>
    <xf numFmtId="0" fontId="0" fillId="0" borderId="2" xfId="0" applyBorder="1" applyAlignment="1">
      <alignment vertical="top" wrapText="1"/>
    </xf>
    <xf numFmtId="164" fontId="0" fillId="0" borderId="2" xfId="0" applyNumberFormat="1" applyBorder="1"/>
    <xf numFmtId="164" fontId="0" fillId="0" borderId="0" xfId="0" applyNumberFormat="1"/>
    <xf numFmtId="9" fontId="0" fillId="0" borderId="2" xfId="1" applyFont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top"/>
    </xf>
    <xf numFmtId="9" fontId="2" fillId="3" borderId="2" xfId="0" applyNumberFormat="1" applyFont="1" applyFill="1" applyBorder="1"/>
    <xf numFmtId="164" fontId="2" fillId="3" borderId="2" xfId="0" applyNumberFormat="1" applyFont="1" applyFill="1" applyBorder="1"/>
    <xf numFmtId="9" fontId="2" fillId="3" borderId="2" xfId="1" applyFont="1" applyFill="1" applyBorder="1"/>
    <xf numFmtId="4" fontId="0" fillId="0" borderId="0" xfId="0" applyNumberFormat="1"/>
    <xf numFmtId="4" fontId="2" fillId="0" borderId="0" xfId="0" applyNumberFormat="1" applyFont="1"/>
    <xf numFmtId="4" fontId="2" fillId="0" borderId="2" xfId="0" applyNumberFormat="1" applyFont="1" applyBorder="1"/>
    <xf numFmtId="10" fontId="0" fillId="0" borderId="2" xfId="1" applyNumberFormat="1" applyFont="1" applyBorder="1"/>
    <xf numFmtId="10" fontId="0" fillId="0" borderId="2" xfId="1" applyNumberFormat="1" applyFont="1" applyBorder="1" applyAlignment="1">
      <alignment horizontal="center" vertical="center"/>
    </xf>
    <xf numFmtId="10" fontId="2" fillId="3" borderId="2" xfId="1" applyNumberFormat="1" applyFont="1" applyFill="1" applyBorder="1"/>
    <xf numFmtId="10" fontId="0" fillId="0" borderId="2" xfId="0" applyNumberFormat="1" applyBorder="1"/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361951</xdr:colOff>
      <xdr:row>0</xdr:row>
      <xdr:rowOff>0</xdr:rowOff>
    </xdr:from>
    <xdr:to>
      <xdr:col>0</xdr:col>
      <xdr:colOff>1097066</xdr:colOff>
      <xdr:row>2</xdr:row>
      <xdr:rowOff>171450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1" y="0"/>
          <a:ext cx="735115" cy="552450"/>
        </a:xfrm>
        <a:prstGeom prst="rect">
          <a:avLst/>
        </a:prstGeom>
      </xdr:spPr>
    </xdr:pic>
    <xdr:clientData/>
  </xdr:twoCellAnchor>
  <xdr:twoCellAnchor editAs="oneCell">
    <xdr:from>
      <xdr:col>3</xdr:col>
      <xdr:colOff>304800</xdr:colOff>
      <xdr:row>19</xdr:row>
      <xdr:rowOff>158997</xdr:rowOff>
    </xdr:from>
    <xdr:to>
      <xdr:col>5</xdr:col>
      <xdr:colOff>724566</xdr:colOff>
      <xdr:row>25</xdr:row>
      <xdr:rowOff>143193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33900" y="3978522"/>
          <a:ext cx="2362866" cy="11271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0"/>
  <sheetViews>
    <sheetView tabSelected="1" view="pageBreakPreview" topLeftCell="A7" zoomScaleNormal="100" zoomScaleSheetLayoutView="100" workbookViewId="0">
      <selection activeCell="F17" sqref="F17"/>
    </sheetView>
  </sheetViews>
  <sheetFormatPr defaultRowHeight="15" x14ac:dyDescent="0.25"/>
  <cols>
    <col min="1" max="1" width="24" customWidth="1"/>
    <col min="2" max="2" width="23.875" bestFit="1" customWidth="1"/>
    <col min="3" max="3" width="7.625" bestFit="1" customWidth="1"/>
    <col min="4" max="4" width="16.5" bestFit="1" customWidth="1"/>
    <col min="6" max="6" width="22" customWidth="1"/>
    <col min="8" max="8" width="22" customWidth="1"/>
    <col min="10" max="10" width="15" bestFit="1" customWidth="1"/>
  </cols>
  <sheetData>
    <row r="1" spans="1:12" ht="15" customHeight="1" x14ac:dyDescent="0.25">
      <c r="A1" s="22" t="s">
        <v>11</v>
      </c>
      <c r="B1" s="23"/>
      <c r="C1" s="23"/>
      <c r="D1" s="23"/>
      <c r="E1" s="23"/>
      <c r="F1" s="23"/>
      <c r="G1" s="23"/>
      <c r="H1" s="23"/>
      <c r="I1" s="23"/>
      <c r="J1" s="23"/>
    </row>
    <row r="2" spans="1:12" ht="15" customHeight="1" x14ac:dyDescent="0.25">
      <c r="A2" s="22"/>
      <c r="B2" s="23"/>
      <c r="C2" s="23"/>
      <c r="D2" s="23"/>
      <c r="E2" s="23"/>
      <c r="F2" s="23"/>
      <c r="G2" s="23"/>
      <c r="H2" s="23"/>
      <c r="I2" s="23"/>
      <c r="J2" s="23"/>
    </row>
    <row r="3" spans="1:12" ht="15.75" customHeight="1" x14ac:dyDescent="0.25">
      <c r="A3" s="22"/>
      <c r="B3" s="23"/>
      <c r="C3" s="23"/>
      <c r="D3" s="23"/>
      <c r="E3" s="23"/>
      <c r="F3" s="23"/>
      <c r="G3" s="23"/>
      <c r="H3" s="23"/>
      <c r="I3" s="23"/>
      <c r="J3" s="23"/>
    </row>
    <row r="4" spans="1:12" x14ac:dyDescent="0.25">
      <c r="A4" s="24" t="s">
        <v>12</v>
      </c>
      <c r="B4" s="25"/>
      <c r="C4" s="25"/>
      <c r="D4" s="25"/>
      <c r="E4" s="25"/>
      <c r="F4" s="25"/>
      <c r="G4" s="25"/>
      <c r="H4" s="25"/>
      <c r="I4" s="25"/>
      <c r="J4" s="25"/>
    </row>
    <row r="5" spans="1:12" x14ac:dyDescent="0.25">
      <c r="A5" s="24" t="s">
        <v>1</v>
      </c>
      <c r="B5" s="25"/>
      <c r="C5" s="25"/>
      <c r="D5" s="25"/>
      <c r="E5" s="25"/>
      <c r="F5" s="25"/>
      <c r="G5" s="25"/>
      <c r="H5" s="25"/>
      <c r="I5" s="25"/>
      <c r="J5" s="25"/>
    </row>
    <row r="6" spans="1:12" x14ac:dyDescent="0.25">
      <c r="A6" s="24" t="s">
        <v>0</v>
      </c>
      <c r="B6" s="25"/>
      <c r="C6" s="25"/>
      <c r="D6" s="25"/>
      <c r="E6" s="25"/>
      <c r="F6" s="25"/>
      <c r="G6" s="25"/>
      <c r="H6" s="25"/>
      <c r="I6" s="25"/>
      <c r="J6" s="25"/>
    </row>
    <row r="7" spans="1:12" x14ac:dyDescent="0.25">
      <c r="A7" s="26" t="s">
        <v>19</v>
      </c>
      <c r="B7" s="27"/>
      <c r="C7" s="27"/>
      <c r="D7" s="27"/>
      <c r="E7" s="27"/>
      <c r="F7" s="27"/>
      <c r="G7" s="27"/>
      <c r="H7" s="27"/>
      <c r="I7" s="27"/>
      <c r="J7" s="27"/>
    </row>
    <row r="8" spans="1:12" x14ac:dyDescent="0.25">
      <c r="A8" s="28"/>
      <c r="B8" s="29"/>
      <c r="C8" s="29"/>
      <c r="D8" s="29"/>
      <c r="E8" s="29"/>
      <c r="F8" s="29"/>
      <c r="G8" s="29"/>
      <c r="H8" s="29"/>
      <c r="I8" s="29"/>
      <c r="J8" s="29"/>
    </row>
    <row r="9" spans="1:12" x14ac:dyDescent="0.25">
      <c r="A9" s="30" t="s">
        <v>2</v>
      </c>
      <c r="B9" s="31"/>
      <c r="C9" s="31"/>
      <c r="D9" s="31"/>
      <c r="E9" s="31"/>
      <c r="F9" s="31"/>
      <c r="G9" s="31"/>
      <c r="H9" s="31"/>
      <c r="I9" s="31"/>
      <c r="J9" s="32"/>
    </row>
    <row r="10" spans="1:12" x14ac:dyDescent="0.25">
      <c r="A10" s="33" t="s">
        <v>3</v>
      </c>
      <c r="B10" s="34"/>
      <c r="C10" s="34"/>
      <c r="D10" s="34"/>
      <c r="E10" s="34"/>
      <c r="F10" s="34"/>
      <c r="G10" s="34"/>
      <c r="H10" s="34"/>
      <c r="I10" s="34"/>
      <c r="J10" s="35"/>
    </row>
    <row r="11" spans="1:12" x14ac:dyDescent="0.25">
      <c r="A11" s="30" t="s">
        <v>20</v>
      </c>
      <c r="B11" s="31"/>
      <c r="C11" s="31"/>
      <c r="D11" s="31"/>
      <c r="E11" s="31"/>
      <c r="F11" s="31"/>
      <c r="G11" s="31"/>
      <c r="H11" s="31"/>
      <c r="I11" s="31"/>
      <c r="J11" s="32"/>
    </row>
    <row r="13" spans="1:12" x14ac:dyDescent="0.25">
      <c r="A13" s="33" t="s">
        <v>4</v>
      </c>
      <c r="B13" s="34"/>
      <c r="C13" s="34"/>
      <c r="D13" s="34"/>
      <c r="E13" s="34"/>
      <c r="F13" s="34"/>
      <c r="G13" s="34"/>
      <c r="H13" s="34"/>
      <c r="I13" s="34"/>
      <c r="J13" s="35"/>
    </row>
    <row r="14" spans="1:12" x14ac:dyDescent="0.25">
      <c r="A14" s="37" t="s">
        <v>5</v>
      </c>
      <c r="B14" s="37"/>
      <c r="C14" s="38">
        <v>81306.070000000007</v>
      </c>
      <c r="D14" s="39"/>
      <c r="E14" s="30"/>
      <c r="F14" s="31"/>
      <c r="G14" s="31"/>
      <c r="H14" s="31"/>
      <c r="I14" s="31"/>
      <c r="J14" s="32"/>
      <c r="L14" s="13"/>
    </row>
    <row r="15" spans="1:12" x14ac:dyDescent="0.25">
      <c r="A15" s="7" t="s">
        <v>6</v>
      </c>
      <c r="B15" s="2" t="s">
        <v>14</v>
      </c>
      <c r="C15" s="40" t="s">
        <v>7</v>
      </c>
      <c r="D15" s="41"/>
      <c r="E15" s="20" t="s">
        <v>15</v>
      </c>
      <c r="F15" s="21"/>
      <c r="G15" s="20" t="s">
        <v>13</v>
      </c>
      <c r="H15" s="21"/>
      <c r="I15" s="20" t="s">
        <v>10</v>
      </c>
      <c r="J15" s="21"/>
    </row>
    <row r="16" spans="1:12" x14ac:dyDescent="0.25">
      <c r="A16" s="8"/>
      <c r="C16" s="1" t="s">
        <v>8</v>
      </c>
      <c r="D16" s="1" t="s">
        <v>9</v>
      </c>
      <c r="E16" s="1" t="s">
        <v>8</v>
      </c>
      <c r="F16" s="1" t="s">
        <v>9</v>
      </c>
      <c r="G16" s="1" t="s">
        <v>8</v>
      </c>
      <c r="H16" s="1" t="s">
        <v>9</v>
      </c>
      <c r="I16" s="1" t="s">
        <v>8</v>
      </c>
      <c r="J16" s="1" t="s">
        <v>9</v>
      </c>
    </row>
    <row r="17" spans="1:10" ht="30" x14ac:dyDescent="0.25">
      <c r="A17" s="9">
        <v>1</v>
      </c>
      <c r="B17" s="3" t="s">
        <v>17</v>
      </c>
      <c r="C17" s="16">
        <f>D17/D19</f>
        <v>0.52878364432077452</v>
      </c>
      <c r="D17" s="14">
        <v>42993.32</v>
      </c>
      <c r="E17" s="17">
        <f>C17</f>
        <v>0.52878364432077452</v>
      </c>
      <c r="F17" s="14">
        <f>D17</f>
        <v>42993.32</v>
      </c>
      <c r="G17" s="6" t="s">
        <v>16</v>
      </c>
      <c r="H17" s="14" t="s">
        <v>16</v>
      </c>
      <c r="I17" s="19">
        <f>E17</f>
        <v>0.52878364432077452</v>
      </c>
      <c r="J17" s="4">
        <f>F17</f>
        <v>42993.32</v>
      </c>
    </row>
    <row r="18" spans="1:10" x14ac:dyDescent="0.25">
      <c r="A18" s="9">
        <v>2</v>
      </c>
      <c r="B18" s="3" t="s">
        <v>18</v>
      </c>
      <c r="C18" s="16">
        <f>D18/D19</f>
        <v>0.47121635567922537</v>
      </c>
      <c r="D18" s="15">
        <v>38312.75</v>
      </c>
      <c r="E18" s="6" t="s">
        <v>16</v>
      </c>
      <c r="F18" s="15" t="s">
        <v>16</v>
      </c>
      <c r="G18" s="17">
        <f>H18/D19</f>
        <v>0.47121635567922537</v>
      </c>
      <c r="H18" s="15">
        <v>38312.75</v>
      </c>
      <c r="I18" s="19">
        <f>G18</f>
        <v>0.47121635567922537</v>
      </c>
      <c r="J18" s="4">
        <f>H18</f>
        <v>38312.75</v>
      </c>
    </row>
    <row r="19" spans="1:10" x14ac:dyDescent="0.25">
      <c r="A19" s="36" t="s">
        <v>10</v>
      </c>
      <c r="B19" s="36"/>
      <c r="C19" s="10">
        <f>C17+C18</f>
        <v>0.99999999999999989</v>
      </c>
      <c r="D19" s="11">
        <v>81306.070000000007</v>
      </c>
      <c r="E19" s="18">
        <f>F17/D19</f>
        <v>0.52878364432077452</v>
      </c>
      <c r="F19" s="11">
        <f>SUM(F17:F18)</f>
        <v>42993.32</v>
      </c>
      <c r="G19" s="18">
        <f>H18/D19</f>
        <v>0.47121635567922537</v>
      </c>
      <c r="H19" s="11">
        <f>H18</f>
        <v>38312.75</v>
      </c>
      <c r="I19" s="12">
        <f>I17+I18</f>
        <v>0.99999999999999989</v>
      </c>
      <c r="J19" s="11">
        <f>J17+J18</f>
        <v>81306.070000000007</v>
      </c>
    </row>
    <row r="20" spans="1:10" x14ac:dyDescent="0.25">
      <c r="D20" s="5"/>
    </row>
  </sheetData>
  <mergeCells count="17">
    <mergeCell ref="A19:B19"/>
    <mergeCell ref="A14:B14"/>
    <mergeCell ref="C14:D14"/>
    <mergeCell ref="C15:D15"/>
    <mergeCell ref="E15:F15"/>
    <mergeCell ref="I15:J15"/>
    <mergeCell ref="A1:J3"/>
    <mergeCell ref="A4:J4"/>
    <mergeCell ref="A5:J5"/>
    <mergeCell ref="A6:J6"/>
    <mergeCell ref="A7:J8"/>
    <mergeCell ref="A9:J9"/>
    <mergeCell ref="A10:J10"/>
    <mergeCell ref="A11:J11"/>
    <mergeCell ref="G15:H15"/>
    <mergeCell ref="A13:J13"/>
    <mergeCell ref="E14:J14"/>
  </mergeCells>
  <pageMargins left="0.511811024" right="0.511811024" top="0.78740157499999996" bottom="0.78740157499999996" header="0.31496062000000002" footer="0.31496062000000002"/>
  <pageSetup paperSize="9" scale="86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Lauro Ricardo Gonçalves de Sousa</dc:creator>
  <cp:lastModifiedBy>Francisco Henrique</cp:lastModifiedBy>
  <cp:lastPrinted>2022-05-17T14:07:47Z</cp:lastPrinted>
  <dcterms:created xsi:type="dcterms:W3CDTF">2021-06-01T14:18:01Z</dcterms:created>
  <dcterms:modified xsi:type="dcterms:W3CDTF">2022-05-17T14:08:14Z</dcterms:modified>
</cp:coreProperties>
</file>